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4" i="1"/>
  <c r="H56"/>
  <c r="G56"/>
  <c r="F56"/>
  <c r="E56"/>
  <c r="D56"/>
  <c r="J4"/>
  <c r="J5"/>
  <c r="J6"/>
  <c r="J7"/>
  <c r="J8"/>
  <c r="J9"/>
  <c r="J10"/>
  <c r="J11"/>
  <c r="J12"/>
  <c r="J13"/>
  <c r="J15"/>
  <c r="J16"/>
  <c r="J17"/>
  <c r="J18"/>
  <c r="J19"/>
  <c r="J20"/>
  <c r="J21"/>
  <c r="J22"/>
  <c r="J23"/>
  <c r="J24"/>
  <c r="J25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3"/>
  <c r="J56" l="1"/>
  <c r="J57" l="1"/>
</calcChain>
</file>

<file path=xl/sharedStrings.xml><?xml version="1.0" encoding="utf-8"?>
<sst xmlns="http://schemas.openxmlformats.org/spreadsheetml/2006/main" count="79" uniqueCount="73">
  <si>
    <t>Штрафы</t>
  </si>
  <si>
    <t>Примечание</t>
  </si>
  <si>
    <t>Итого</t>
  </si>
  <si>
    <t>Цел. взнос- 1 часть</t>
  </si>
  <si>
    <t>Цел. часть - 2 часть</t>
  </si>
  <si>
    <t>Элек- во</t>
  </si>
  <si>
    <t>Оплата нотариальных услуг</t>
  </si>
  <si>
    <t>Оплата сдачи отчетов за 2014 год</t>
  </si>
  <si>
    <t xml:space="preserve">  </t>
  </si>
  <si>
    <t>Аренда трактора для утилизации веток</t>
  </si>
  <si>
    <t>Оплата изготовления стенда СНТ</t>
  </si>
  <si>
    <t>Возврат излишне оплаченных целевых взносов</t>
  </si>
  <si>
    <t>Больницын С.</t>
  </si>
  <si>
    <t>Оплата расходных материалов для уличного электрич.</t>
  </si>
  <si>
    <t>2-е полугодие</t>
  </si>
  <si>
    <t>1-я линия</t>
  </si>
  <si>
    <t>Возврат излишне оплаченного земельного налога</t>
  </si>
  <si>
    <t>Корешковой Т. А.</t>
  </si>
  <si>
    <t>Вывоз ТБО (крупногабаритный)</t>
  </si>
  <si>
    <t>Изготовление новой таблички СНТ СН</t>
  </si>
  <si>
    <t>Оплата юридических услуг по договору</t>
  </si>
  <si>
    <t>Вывоз ТБО</t>
  </si>
  <si>
    <t>Оплата за выписку из ЕГРЮЛ</t>
  </si>
  <si>
    <t>№ п/п</t>
  </si>
  <si>
    <t>Сумма</t>
  </si>
  <si>
    <t>Перечень расходов</t>
  </si>
  <si>
    <t>Кассовые расходы СНТСН "Горизонт" с 07.04.2015 г. по 31.12.2015 г.</t>
  </si>
  <si>
    <t>Приобретены расходные материалы для опор столба</t>
  </si>
  <si>
    <t>Для падающих столбов в СНТ</t>
  </si>
  <si>
    <t>Канцтовары</t>
  </si>
  <si>
    <t>Труба, профиль мет., щебень</t>
  </si>
  <si>
    <t>Замена трубы под дорогой</t>
  </si>
  <si>
    <t>Акт в.р. (доставка, погрузка-разгрузка, резка, сварка опор для столбов, трубы для водоотвода, снятие показаний с контрольных счетчиков 05.04.15 г., утилизация веток, установка опор под столбы)</t>
  </si>
  <si>
    <t>Акт в.р. (прочистка дренажной канавы трактором, монтаж новой трубы, вывоз ила)</t>
  </si>
  <si>
    <t>Акт в.р. (облагораживание территории трансформатора, укладка щебня, утилизация веток)</t>
  </si>
  <si>
    <t>Акт в.р. (утилизация веток, установка счетчика, ремонт опоры столба)</t>
  </si>
  <si>
    <t>№ расх. орд.</t>
  </si>
  <si>
    <t>Приобретен счетчик для учета уличного освещения</t>
  </si>
  <si>
    <t>Оплата (профильн. трубы, краска, грунт, эмаль)</t>
  </si>
  <si>
    <t>Почтовые расходы</t>
  </si>
  <si>
    <t>Оплата за 2 вывоза</t>
  </si>
  <si>
    <t>Акт в.р. (сварка опор для столбов, установка 2-х опор отолбов, сварка, покраска, установка рамы для информац. стенда, покос  у пож. водоема), приобретение расходных материалов</t>
  </si>
  <si>
    <t>Акт в.р. (установка опоры эл. столба., покос территории у тансформатора)</t>
  </si>
  <si>
    <t>Оплата электричества за май 2015 г.</t>
  </si>
  <si>
    <t>Через терминал</t>
  </si>
  <si>
    <t>Акт в.р. (приобретение и доставка грунта, планирование переезда на внутренней дороге у пож. водоема)</t>
  </si>
  <si>
    <t>Внесено на расчетный счет в банк ВТБ 24</t>
  </si>
  <si>
    <t>Приобретение мат. запасов (мотопомпа, пожарный рукав)</t>
  </si>
  <si>
    <t>Приобретение расходных материалов для крепежа на столбы освещения</t>
  </si>
  <si>
    <t>Приобретение расходных материалов для монтажа уличного освещения</t>
  </si>
  <si>
    <t>Акт в.р. (прочистка водоотвода: вырубка кустарников и деревьев, очистка от мусора, частичное углубление траншеи, вынос, складирование вырубленных веток)</t>
  </si>
  <si>
    <t>Приобретение расходных материалов (рукав пожарный, масло для мотопомпы)</t>
  </si>
  <si>
    <t>Работы по утилизации и дроблению веток, оплата электричество за июль 2015 г., аренда трактора.  Долг СНТ "Знамя", оформление документооборота.</t>
  </si>
  <si>
    <t>СНТ "Знамя" 43000 руб. долг за дорогу</t>
  </si>
  <si>
    <t>Хоз. расходы, вывоз ТБО. Канцтовары. Акт в.р. (замена дренажной трубы)</t>
  </si>
  <si>
    <t>Нотариальные расходы для открытия счета, асфальтовая крошка. Почтовые расходы.</t>
  </si>
  <si>
    <t>Работы по отсыпке, раскладке и утрамбовке общих дорог</t>
  </si>
  <si>
    <t>Доля СНТ "Горизонт" составила 28000 руб.</t>
  </si>
  <si>
    <t>Вывоз ТБО. Канцтовары.</t>
  </si>
  <si>
    <t>Вывоз ТБО. Ксерокопии для суда. Печать наборная.</t>
  </si>
  <si>
    <t>Приобретение принтера. Отчеты за 9 мес. Почтовые расходы.</t>
  </si>
  <si>
    <t>Оплата по договору (юридические услуги)</t>
  </si>
  <si>
    <t>Акт в.р. (вывоз ТБО., приобретение проф. трубы для навеса под мусорные баки, работы по устройтву площадки под мусор)</t>
  </si>
  <si>
    <t>Акт в.р. (вывоз ТБО, приобретение и доставка плит перекрытия, работы по устройтву площадки под мусор, долг СНТ "Знамя", юридическая консультация, снятие показаний с контр. счетчиков, сверка показаний)</t>
  </si>
  <si>
    <t>СНТ "Знамя "15000 руб. - оставшийся долг за дорогу</t>
  </si>
  <si>
    <t>Нотариальные расходы. Профиль серый.</t>
  </si>
  <si>
    <t>Оплата за переоформление уставных документов</t>
  </si>
  <si>
    <t>Акт в. р. (сдача отчетов за 3 квартал)</t>
  </si>
  <si>
    <t>Акт выполненых работ по возмещению затрат за административно-хоз. деятельность в период с апреля по август 2015 г.</t>
  </si>
  <si>
    <t>Приобретение картриджа для принтера</t>
  </si>
  <si>
    <t>Акт выполненых работ по возмещению затрат за административно-хоз. деятельность в период с сентября по октябрь 2015 г.</t>
  </si>
  <si>
    <t>Расходный кассовый ордер № 35 был проведен для всех СНТ по ремонту общих дорог. Доля СНТ "Горизонт" составляет 28000 рублей.</t>
  </si>
  <si>
    <r>
      <t xml:space="preserve">Фактический итог расхода денежных средств СНТ "Горизонт" составляет: </t>
    </r>
    <r>
      <rPr>
        <b/>
        <sz val="12"/>
        <color theme="1" tint="0.14999847407452621"/>
        <rFont val="Times New Roman"/>
        <family val="1"/>
        <charset val="204"/>
      </rPr>
      <t>827692,2 руб.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</si>
</sst>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 tint="0.14999847407452621"/>
      <name val="Times New Roman"/>
      <family val="1"/>
      <charset val="204"/>
    </font>
    <font>
      <b/>
      <sz val="12"/>
      <color theme="1" tint="0.14999847407452621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b/>
      <sz val="18"/>
      <color theme="1" tint="0.149998474074526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>
      <selection activeCell="M6" sqref="M6"/>
    </sheetView>
  </sheetViews>
  <sheetFormatPr defaultRowHeight="15"/>
  <cols>
    <col min="1" max="1" width="7.7109375" customWidth="1"/>
    <col min="2" max="2" width="55.7109375" customWidth="1"/>
    <col min="3" max="4" width="12.7109375" customWidth="1"/>
    <col min="5" max="5" width="0.140625" hidden="1" customWidth="1"/>
    <col min="6" max="6" width="18.42578125" hidden="1" customWidth="1"/>
    <col min="7" max="7" width="6.5703125" hidden="1" customWidth="1"/>
    <col min="8" max="8" width="0.85546875" hidden="1" customWidth="1"/>
    <col min="9" max="9" width="27.140625" customWidth="1"/>
    <col min="10" max="10" width="12.7109375" customWidth="1"/>
  </cols>
  <sheetData>
    <row r="1" spans="1:10" ht="47.2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1.25" customHeight="1">
      <c r="A2" s="3" t="s">
        <v>23</v>
      </c>
      <c r="B2" s="3" t="s">
        <v>25</v>
      </c>
      <c r="C2" s="3" t="s">
        <v>36</v>
      </c>
      <c r="D2" s="3" t="s">
        <v>24</v>
      </c>
      <c r="E2" s="3" t="s">
        <v>3</v>
      </c>
      <c r="F2" s="3" t="s">
        <v>4</v>
      </c>
      <c r="G2" s="3" t="s">
        <v>5</v>
      </c>
      <c r="H2" s="3" t="s">
        <v>0</v>
      </c>
      <c r="I2" s="3" t="s">
        <v>1</v>
      </c>
      <c r="J2" s="3" t="s">
        <v>2</v>
      </c>
    </row>
    <row r="3" spans="1:10" ht="15.75">
      <c r="A3" s="4">
        <v>1</v>
      </c>
      <c r="B3" s="5" t="s">
        <v>6</v>
      </c>
      <c r="C3" s="4">
        <v>1</v>
      </c>
      <c r="D3" s="6">
        <v>1700</v>
      </c>
      <c r="E3" s="7"/>
      <c r="F3" s="7"/>
      <c r="G3" s="7"/>
      <c r="H3" s="7"/>
      <c r="I3" s="7"/>
      <c r="J3" s="7">
        <f>D3+E3+F3+G3+H3</f>
        <v>1700</v>
      </c>
    </row>
    <row r="4" spans="1:10" ht="15.75">
      <c r="A4" s="4">
        <v>2</v>
      </c>
      <c r="B4" s="5" t="s">
        <v>22</v>
      </c>
      <c r="C4" s="4">
        <v>2</v>
      </c>
      <c r="D4" s="6">
        <v>430</v>
      </c>
      <c r="E4" s="7"/>
      <c r="F4" s="7"/>
      <c r="G4" s="7"/>
      <c r="H4" s="7"/>
      <c r="I4" s="7"/>
      <c r="J4" s="7">
        <f t="shared" ref="J4:J54" si="0">D4+E4+F4+G4+H4</f>
        <v>430</v>
      </c>
    </row>
    <row r="5" spans="1:10" ht="15.75">
      <c r="A5" s="4">
        <v>3</v>
      </c>
      <c r="B5" s="5" t="s">
        <v>7</v>
      </c>
      <c r="C5" s="4">
        <v>3</v>
      </c>
      <c r="D5" s="6">
        <v>8000</v>
      </c>
      <c r="E5" s="7"/>
      <c r="F5" s="7"/>
      <c r="G5" s="7"/>
      <c r="H5" s="7"/>
      <c r="I5" s="8"/>
      <c r="J5" s="7">
        <f t="shared" si="0"/>
        <v>8000</v>
      </c>
    </row>
    <row r="6" spans="1:10" ht="31.5">
      <c r="A6" s="4">
        <v>4</v>
      </c>
      <c r="B6" s="5" t="s">
        <v>27</v>
      </c>
      <c r="C6" s="4">
        <v>4</v>
      </c>
      <c r="D6" s="6">
        <v>6063</v>
      </c>
      <c r="E6" s="7"/>
      <c r="F6" s="7"/>
      <c r="G6" s="7"/>
      <c r="H6" s="7"/>
      <c r="I6" s="5" t="s">
        <v>28</v>
      </c>
      <c r="J6" s="7">
        <f t="shared" si="0"/>
        <v>6063</v>
      </c>
    </row>
    <row r="7" spans="1:10" ht="15.75">
      <c r="A7" s="4">
        <v>5</v>
      </c>
      <c r="B7" s="5" t="s">
        <v>29</v>
      </c>
      <c r="C7" s="4">
        <v>5</v>
      </c>
      <c r="D7" s="6">
        <v>4583</v>
      </c>
      <c r="E7" s="7"/>
      <c r="F7" s="7"/>
      <c r="G7" s="7"/>
      <c r="H7" s="7"/>
      <c r="I7" s="7"/>
      <c r="J7" s="7">
        <f t="shared" si="0"/>
        <v>4583</v>
      </c>
    </row>
    <row r="8" spans="1:10" ht="31.5">
      <c r="A8" s="4">
        <v>6</v>
      </c>
      <c r="B8" s="5" t="s">
        <v>30</v>
      </c>
      <c r="C8" s="4">
        <v>6</v>
      </c>
      <c r="D8" s="6">
        <v>11053</v>
      </c>
      <c r="E8" s="7"/>
      <c r="F8" s="7"/>
      <c r="G8" s="7"/>
      <c r="H8" s="7"/>
      <c r="I8" s="5" t="s">
        <v>31</v>
      </c>
      <c r="J8" s="7">
        <f t="shared" si="0"/>
        <v>11053</v>
      </c>
    </row>
    <row r="9" spans="1:10" ht="31.5">
      <c r="A9" s="4">
        <v>7</v>
      </c>
      <c r="B9" s="5" t="s">
        <v>35</v>
      </c>
      <c r="C9" s="4">
        <v>7</v>
      </c>
      <c r="D9" s="6">
        <v>4500</v>
      </c>
      <c r="E9" s="7"/>
      <c r="F9" s="7"/>
      <c r="G9" s="7"/>
      <c r="H9" s="7"/>
      <c r="I9" s="7"/>
      <c r="J9" s="7">
        <f t="shared" si="0"/>
        <v>4500</v>
      </c>
    </row>
    <row r="10" spans="1:10" ht="31.5">
      <c r="A10" s="4">
        <v>8</v>
      </c>
      <c r="B10" s="5" t="s">
        <v>34</v>
      </c>
      <c r="C10" s="4">
        <v>8</v>
      </c>
      <c r="D10" s="6">
        <v>3500</v>
      </c>
      <c r="E10" s="7"/>
      <c r="F10" s="7"/>
      <c r="G10" s="7"/>
      <c r="H10" s="7"/>
      <c r="I10" s="7"/>
      <c r="J10" s="7">
        <f t="shared" si="0"/>
        <v>3500</v>
      </c>
    </row>
    <row r="11" spans="1:10" ht="31.5">
      <c r="A11" s="4">
        <v>9</v>
      </c>
      <c r="B11" s="5" t="s">
        <v>33</v>
      </c>
      <c r="C11" s="4">
        <v>9</v>
      </c>
      <c r="D11" s="6">
        <v>8000</v>
      </c>
      <c r="E11" s="7"/>
      <c r="F11" s="7"/>
      <c r="G11" s="7"/>
      <c r="H11" s="7"/>
      <c r="I11" s="7"/>
      <c r="J11" s="7">
        <f t="shared" si="0"/>
        <v>8000</v>
      </c>
    </row>
    <row r="12" spans="1:10" ht="63">
      <c r="A12" s="4">
        <v>10</v>
      </c>
      <c r="B12" s="5" t="s">
        <v>32</v>
      </c>
      <c r="C12" s="7">
        <v>10</v>
      </c>
      <c r="D12" s="6">
        <v>8200</v>
      </c>
      <c r="E12" s="7"/>
      <c r="F12" s="7"/>
      <c r="G12" s="7"/>
      <c r="H12" s="7"/>
      <c r="I12" s="7"/>
      <c r="J12" s="7">
        <f t="shared" si="0"/>
        <v>8200</v>
      </c>
    </row>
    <row r="13" spans="1:10" ht="15.75">
      <c r="A13" s="4">
        <v>11</v>
      </c>
      <c r="B13" s="5" t="s">
        <v>37</v>
      </c>
      <c r="C13" s="7">
        <v>11</v>
      </c>
      <c r="D13" s="6">
        <v>2000</v>
      </c>
      <c r="E13" s="7"/>
      <c r="F13" s="7"/>
      <c r="G13" s="7"/>
      <c r="H13" s="7"/>
      <c r="I13" s="7"/>
      <c r="J13" s="7">
        <f t="shared" si="0"/>
        <v>2000</v>
      </c>
    </row>
    <row r="14" spans="1:10" ht="15.75">
      <c r="A14" s="4">
        <v>12</v>
      </c>
      <c r="B14" s="5" t="s">
        <v>38</v>
      </c>
      <c r="C14" s="7">
        <v>12</v>
      </c>
      <c r="D14" s="7">
        <v>3187.54</v>
      </c>
      <c r="E14" s="7"/>
      <c r="F14" s="7"/>
      <c r="G14" s="7"/>
      <c r="H14" s="7"/>
      <c r="I14" s="7"/>
      <c r="J14" s="7">
        <f t="shared" si="0"/>
        <v>3187.54</v>
      </c>
    </row>
    <row r="15" spans="1:10" ht="15.75">
      <c r="A15" s="4">
        <v>13</v>
      </c>
      <c r="B15" s="5" t="s">
        <v>39</v>
      </c>
      <c r="C15" s="7">
        <v>13</v>
      </c>
      <c r="D15" s="7">
        <v>667.61</v>
      </c>
      <c r="E15" s="7"/>
      <c r="F15" s="7"/>
      <c r="G15" s="7"/>
      <c r="H15" s="7"/>
      <c r="I15" s="7"/>
      <c r="J15" s="7">
        <f t="shared" si="0"/>
        <v>667.61</v>
      </c>
    </row>
    <row r="16" spans="1:10" ht="15.75">
      <c r="A16" s="4">
        <v>14</v>
      </c>
      <c r="B16" s="5" t="s">
        <v>9</v>
      </c>
      <c r="C16" s="7">
        <v>14</v>
      </c>
      <c r="D16" s="6">
        <v>9100</v>
      </c>
      <c r="E16" s="7"/>
      <c r="F16" s="7"/>
      <c r="G16" s="7"/>
      <c r="H16" s="7"/>
      <c r="I16" s="7"/>
      <c r="J16" s="7">
        <f t="shared" si="0"/>
        <v>9100</v>
      </c>
    </row>
    <row r="17" spans="1:10" ht="15.75">
      <c r="A17" s="4">
        <v>15</v>
      </c>
      <c r="B17" s="5" t="s">
        <v>10</v>
      </c>
      <c r="C17" s="7">
        <v>15</v>
      </c>
      <c r="D17" s="6">
        <v>6000</v>
      </c>
      <c r="E17" s="7"/>
      <c r="F17" s="7"/>
      <c r="G17" s="7"/>
      <c r="H17" s="7"/>
      <c r="I17" s="7" t="s">
        <v>8</v>
      </c>
      <c r="J17" s="7">
        <f t="shared" si="0"/>
        <v>6000</v>
      </c>
    </row>
    <row r="18" spans="1:10" ht="15.75">
      <c r="A18" s="4">
        <v>16</v>
      </c>
      <c r="B18" s="5" t="s">
        <v>21</v>
      </c>
      <c r="C18" s="7">
        <v>16</v>
      </c>
      <c r="D18" s="6">
        <v>11106</v>
      </c>
      <c r="E18" s="7"/>
      <c r="F18" s="7"/>
      <c r="G18" s="7"/>
      <c r="H18" s="7"/>
      <c r="I18" s="7" t="s">
        <v>40</v>
      </c>
      <c r="J18" s="7">
        <f t="shared" si="0"/>
        <v>11106</v>
      </c>
    </row>
    <row r="19" spans="1:10" ht="63">
      <c r="A19" s="4">
        <v>17</v>
      </c>
      <c r="B19" s="5" t="s">
        <v>41</v>
      </c>
      <c r="C19" s="7">
        <v>17</v>
      </c>
      <c r="D19" s="6">
        <v>10750.65</v>
      </c>
      <c r="E19" s="7"/>
      <c r="F19" s="7"/>
      <c r="G19" s="7"/>
      <c r="H19" s="7"/>
      <c r="I19" s="7"/>
      <c r="J19" s="7">
        <f t="shared" si="0"/>
        <v>10750.65</v>
      </c>
    </row>
    <row r="20" spans="1:10" ht="31.5">
      <c r="A20" s="4">
        <v>18</v>
      </c>
      <c r="B20" s="5" t="s">
        <v>42</v>
      </c>
      <c r="C20" s="7">
        <v>18</v>
      </c>
      <c r="D20" s="6">
        <v>2000</v>
      </c>
      <c r="E20" s="7"/>
      <c r="F20" s="7"/>
      <c r="G20" s="7"/>
      <c r="H20" s="7"/>
      <c r="I20" s="7"/>
      <c r="J20" s="7">
        <f t="shared" si="0"/>
        <v>2000</v>
      </c>
    </row>
    <row r="21" spans="1:10" ht="15.75">
      <c r="A21" s="4">
        <v>19</v>
      </c>
      <c r="B21" s="5" t="s">
        <v>11</v>
      </c>
      <c r="C21" s="7">
        <v>19</v>
      </c>
      <c r="D21" s="6">
        <v>3000</v>
      </c>
      <c r="E21" s="7"/>
      <c r="F21" s="7"/>
      <c r="G21" s="7"/>
      <c r="H21" s="7"/>
      <c r="I21" s="7" t="s">
        <v>12</v>
      </c>
      <c r="J21" s="7">
        <f t="shared" si="0"/>
        <v>3000</v>
      </c>
    </row>
    <row r="22" spans="1:10" ht="15.75">
      <c r="A22" s="4">
        <v>20</v>
      </c>
      <c r="B22" s="5" t="s">
        <v>43</v>
      </c>
      <c r="C22" s="7">
        <v>20</v>
      </c>
      <c r="D22" s="6">
        <v>13000</v>
      </c>
      <c r="E22" s="7"/>
      <c r="F22" s="7"/>
      <c r="G22" s="7"/>
      <c r="H22" s="7"/>
      <c r="I22" s="7" t="s">
        <v>44</v>
      </c>
      <c r="J22" s="7">
        <f t="shared" si="0"/>
        <v>13000</v>
      </c>
    </row>
    <row r="23" spans="1:10" ht="47.25">
      <c r="A23" s="4">
        <v>21</v>
      </c>
      <c r="B23" s="5" t="s">
        <v>45</v>
      </c>
      <c r="C23" s="7">
        <v>21</v>
      </c>
      <c r="D23" s="6">
        <v>11000</v>
      </c>
      <c r="E23" s="7"/>
      <c r="F23" s="7"/>
      <c r="G23" s="7"/>
      <c r="H23" s="7"/>
      <c r="I23" s="7"/>
      <c r="J23" s="7">
        <f t="shared" si="0"/>
        <v>11000</v>
      </c>
    </row>
    <row r="24" spans="1:10" ht="15.75">
      <c r="A24" s="4">
        <v>22</v>
      </c>
      <c r="B24" s="5" t="s">
        <v>13</v>
      </c>
      <c r="C24" s="7">
        <v>22</v>
      </c>
      <c r="D24" s="6">
        <v>8871</v>
      </c>
      <c r="E24" s="7"/>
      <c r="F24" s="7"/>
      <c r="G24" s="7"/>
      <c r="H24" s="7"/>
      <c r="I24" s="7"/>
      <c r="J24" s="7">
        <f t="shared" si="0"/>
        <v>8871</v>
      </c>
    </row>
    <row r="25" spans="1:10" ht="15.75">
      <c r="A25" s="4">
        <v>23</v>
      </c>
      <c r="B25" s="5" t="s">
        <v>46</v>
      </c>
      <c r="C25" s="7">
        <v>23</v>
      </c>
      <c r="D25" s="6">
        <v>30000</v>
      </c>
      <c r="E25" s="7"/>
      <c r="F25" s="7"/>
      <c r="G25" s="7"/>
      <c r="H25" s="7"/>
      <c r="I25" s="7"/>
      <c r="J25" s="7">
        <f t="shared" si="0"/>
        <v>30000</v>
      </c>
    </row>
    <row r="26" spans="1:10" ht="15.7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5.75">
      <c r="A27" s="4">
        <v>24</v>
      </c>
      <c r="B27" s="5" t="s">
        <v>21</v>
      </c>
      <c r="C27" s="7">
        <v>24</v>
      </c>
      <c r="D27" s="6">
        <v>3500</v>
      </c>
      <c r="E27" s="7"/>
      <c r="F27" s="7"/>
      <c r="G27" s="7"/>
      <c r="H27" s="7"/>
      <c r="I27" s="7"/>
      <c r="J27" s="7">
        <f t="shared" si="0"/>
        <v>3500</v>
      </c>
    </row>
    <row r="28" spans="1:10" ht="31.5">
      <c r="A28" s="4">
        <v>25</v>
      </c>
      <c r="B28" s="5" t="s">
        <v>47</v>
      </c>
      <c r="C28" s="7">
        <v>25</v>
      </c>
      <c r="D28" s="6">
        <v>15635</v>
      </c>
      <c r="E28" s="7"/>
      <c r="F28" s="7"/>
      <c r="G28" s="7"/>
      <c r="H28" s="7"/>
      <c r="I28" s="7"/>
      <c r="J28" s="7">
        <f t="shared" si="0"/>
        <v>15635</v>
      </c>
    </row>
    <row r="29" spans="1:10" ht="31.5">
      <c r="A29" s="4">
        <v>26</v>
      </c>
      <c r="B29" s="5" t="s">
        <v>48</v>
      </c>
      <c r="C29" s="7">
        <v>26</v>
      </c>
      <c r="D29" s="6">
        <v>345</v>
      </c>
      <c r="E29" s="7"/>
      <c r="F29" s="7"/>
      <c r="G29" s="7"/>
      <c r="H29" s="7"/>
      <c r="I29" s="7"/>
      <c r="J29" s="7">
        <f t="shared" si="0"/>
        <v>345</v>
      </c>
    </row>
    <row r="30" spans="1:10" ht="15.75">
      <c r="A30" s="4">
        <v>27</v>
      </c>
      <c r="B30" s="5" t="s">
        <v>39</v>
      </c>
      <c r="C30" s="7">
        <v>27</v>
      </c>
      <c r="D30" s="6">
        <v>681.61</v>
      </c>
      <c r="E30" s="7"/>
      <c r="F30" s="7"/>
      <c r="G30" s="7"/>
      <c r="H30" s="7"/>
      <c r="I30" s="7"/>
      <c r="J30" s="7">
        <f t="shared" si="0"/>
        <v>681.61</v>
      </c>
    </row>
    <row r="31" spans="1:10" ht="15.75">
      <c r="A31" s="4">
        <v>28</v>
      </c>
      <c r="B31" s="5" t="s">
        <v>21</v>
      </c>
      <c r="C31" s="7">
        <v>28</v>
      </c>
      <c r="D31" s="6">
        <v>8953.1200000000008</v>
      </c>
      <c r="E31" s="7"/>
      <c r="F31" s="7"/>
      <c r="G31" s="7"/>
      <c r="H31" s="7"/>
      <c r="I31" s="7" t="s">
        <v>40</v>
      </c>
      <c r="J31" s="7">
        <f t="shared" si="0"/>
        <v>8953.1200000000008</v>
      </c>
    </row>
    <row r="32" spans="1:10" ht="31.5">
      <c r="A32" s="4">
        <v>29</v>
      </c>
      <c r="B32" s="5" t="s">
        <v>49</v>
      </c>
      <c r="C32" s="7">
        <v>29</v>
      </c>
      <c r="D32" s="6">
        <v>68748</v>
      </c>
      <c r="E32" s="7"/>
      <c r="F32" s="7"/>
      <c r="G32" s="7"/>
      <c r="H32" s="7"/>
      <c r="I32" s="7" t="s">
        <v>15</v>
      </c>
      <c r="J32" s="7">
        <f t="shared" si="0"/>
        <v>68748</v>
      </c>
    </row>
    <row r="33" spans="1:10" ht="47.25">
      <c r="A33" s="4">
        <v>30</v>
      </c>
      <c r="B33" s="5" t="s">
        <v>50</v>
      </c>
      <c r="C33" s="7">
        <v>30</v>
      </c>
      <c r="D33" s="6">
        <v>68500</v>
      </c>
      <c r="E33" s="7"/>
      <c r="F33" s="7"/>
      <c r="G33" s="7"/>
      <c r="H33" s="7"/>
      <c r="I33" s="7"/>
      <c r="J33" s="7">
        <f t="shared" si="0"/>
        <v>68500</v>
      </c>
    </row>
    <row r="34" spans="1:10" ht="31.5">
      <c r="A34" s="4">
        <v>31</v>
      </c>
      <c r="B34" s="5" t="s">
        <v>51</v>
      </c>
      <c r="C34" s="7"/>
      <c r="D34" s="6">
        <v>2140</v>
      </c>
      <c r="E34" s="7"/>
      <c r="F34" s="7"/>
      <c r="G34" s="7"/>
      <c r="H34" s="7"/>
      <c r="I34" s="7"/>
      <c r="J34" s="7">
        <f t="shared" si="0"/>
        <v>2140</v>
      </c>
    </row>
    <row r="35" spans="1:10" ht="47.25">
      <c r="A35" s="4">
        <v>32</v>
      </c>
      <c r="B35" s="5" t="s">
        <v>52</v>
      </c>
      <c r="C35" s="7">
        <v>32</v>
      </c>
      <c r="D35" s="6">
        <v>75000</v>
      </c>
      <c r="E35" s="7"/>
      <c r="F35" s="7"/>
      <c r="G35" s="7"/>
      <c r="H35" s="7"/>
      <c r="I35" s="4" t="s">
        <v>53</v>
      </c>
      <c r="J35" s="7">
        <f t="shared" si="0"/>
        <v>75000</v>
      </c>
    </row>
    <row r="36" spans="1:10" ht="31.5">
      <c r="A36" s="4">
        <v>33</v>
      </c>
      <c r="B36" s="12" t="s">
        <v>54</v>
      </c>
      <c r="C36" s="7">
        <v>33</v>
      </c>
      <c r="D36" s="6">
        <v>8255</v>
      </c>
      <c r="E36" s="7"/>
      <c r="F36" s="7"/>
      <c r="G36" s="7"/>
      <c r="H36" s="7"/>
      <c r="I36" s="7"/>
      <c r="J36" s="7">
        <f t="shared" si="0"/>
        <v>8255</v>
      </c>
    </row>
    <row r="37" spans="1:10" ht="31.5">
      <c r="A37" s="4">
        <v>34</v>
      </c>
      <c r="B37" s="5" t="s">
        <v>55</v>
      </c>
      <c r="C37" s="7">
        <v>34</v>
      </c>
      <c r="D37" s="6">
        <v>36560.160000000003</v>
      </c>
      <c r="E37" s="7"/>
      <c r="F37" s="7"/>
      <c r="G37" s="7"/>
      <c r="H37" s="7"/>
      <c r="I37" s="7"/>
      <c r="J37" s="7">
        <f t="shared" si="0"/>
        <v>36560.160000000003</v>
      </c>
    </row>
    <row r="38" spans="1:10" ht="31.5">
      <c r="A38" s="4">
        <v>35</v>
      </c>
      <c r="B38" s="5" t="s">
        <v>56</v>
      </c>
      <c r="C38" s="7">
        <v>35</v>
      </c>
      <c r="D38" s="6">
        <v>203000</v>
      </c>
      <c r="E38" s="7"/>
      <c r="F38" s="7"/>
      <c r="G38" s="7"/>
      <c r="H38" s="7"/>
      <c r="I38" s="5" t="s">
        <v>57</v>
      </c>
      <c r="J38" s="7">
        <f t="shared" si="0"/>
        <v>203000</v>
      </c>
    </row>
    <row r="39" spans="1:10" ht="15.75">
      <c r="A39" s="4">
        <v>36</v>
      </c>
      <c r="B39" s="5" t="s">
        <v>58</v>
      </c>
      <c r="C39" s="7">
        <v>36</v>
      </c>
      <c r="D39" s="6">
        <v>6927</v>
      </c>
      <c r="E39" s="7"/>
      <c r="F39" s="7"/>
      <c r="G39" s="7"/>
      <c r="H39" s="7"/>
      <c r="I39" s="7"/>
      <c r="J39" s="7">
        <f t="shared" si="0"/>
        <v>6927</v>
      </c>
    </row>
    <row r="40" spans="1:10" ht="15.75">
      <c r="A40" s="4">
        <v>37</v>
      </c>
      <c r="B40" s="5" t="s">
        <v>16</v>
      </c>
      <c r="C40" s="7">
        <v>37</v>
      </c>
      <c r="D40" s="6">
        <v>555.71</v>
      </c>
      <c r="E40" s="7"/>
      <c r="F40" s="7"/>
      <c r="G40" s="7"/>
      <c r="H40" s="7"/>
      <c r="I40" s="7" t="s">
        <v>17</v>
      </c>
      <c r="J40" s="7">
        <f t="shared" si="0"/>
        <v>555.71</v>
      </c>
    </row>
    <row r="41" spans="1:10" ht="15.75">
      <c r="A41" s="4">
        <v>38</v>
      </c>
      <c r="B41" s="5" t="s">
        <v>59</v>
      </c>
      <c r="C41" s="7">
        <v>38</v>
      </c>
      <c r="D41" s="6">
        <v>5160</v>
      </c>
      <c r="E41" s="7"/>
      <c r="F41" s="7"/>
      <c r="G41" s="7"/>
      <c r="H41" s="7"/>
      <c r="I41" s="7"/>
      <c r="J41" s="7">
        <f t="shared" si="0"/>
        <v>5160</v>
      </c>
    </row>
    <row r="42" spans="1:10" ht="31.5">
      <c r="A42" s="4">
        <v>39</v>
      </c>
      <c r="B42" s="5" t="s">
        <v>60</v>
      </c>
      <c r="C42" s="7">
        <v>39</v>
      </c>
      <c r="D42" s="6">
        <v>11708.46</v>
      </c>
      <c r="E42" s="7"/>
      <c r="F42" s="7"/>
      <c r="G42" s="7"/>
      <c r="H42" s="7"/>
      <c r="I42" s="7"/>
      <c r="J42" s="7">
        <f t="shared" si="0"/>
        <v>11708.46</v>
      </c>
    </row>
    <row r="43" spans="1:10" ht="15.75">
      <c r="A43" s="4">
        <v>40</v>
      </c>
      <c r="B43" s="5" t="s">
        <v>61</v>
      </c>
      <c r="C43" s="7">
        <v>40</v>
      </c>
      <c r="D43" s="6">
        <v>35000</v>
      </c>
      <c r="E43" s="7"/>
      <c r="F43" s="7"/>
      <c r="G43" s="7"/>
      <c r="H43" s="7"/>
      <c r="I43" s="7"/>
      <c r="J43" s="7">
        <f t="shared" si="0"/>
        <v>35000</v>
      </c>
    </row>
    <row r="44" spans="1:10" ht="47.25">
      <c r="A44" s="4">
        <v>41</v>
      </c>
      <c r="B44" s="5" t="s">
        <v>62</v>
      </c>
      <c r="C44" s="7">
        <v>41</v>
      </c>
      <c r="D44" s="6">
        <v>10862.29</v>
      </c>
      <c r="E44" s="7"/>
      <c r="F44" s="7"/>
      <c r="G44" s="7"/>
      <c r="H44" s="7"/>
      <c r="I44" s="7"/>
      <c r="J44" s="7">
        <f t="shared" si="0"/>
        <v>10862.29</v>
      </c>
    </row>
    <row r="45" spans="1:10" ht="78.75">
      <c r="A45" s="4">
        <v>42</v>
      </c>
      <c r="B45" s="5" t="s">
        <v>63</v>
      </c>
      <c r="C45" s="7">
        <v>42</v>
      </c>
      <c r="D45" s="6">
        <v>59000</v>
      </c>
      <c r="E45" s="7"/>
      <c r="F45" s="7"/>
      <c r="G45" s="7"/>
      <c r="H45" s="7"/>
      <c r="I45" s="4" t="s">
        <v>64</v>
      </c>
      <c r="J45" s="7">
        <f t="shared" si="0"/>
        <v>59000</v>
      </c>
    </row>
    <row r="46" spans="1:10" ht="15.75">
      <c r="A46" s="4">
        <v>43</v>
      </c>
      <c r="B46" s="5" t="s">
        <v>65</v>
      </c>
      <c r="C46" s="7">
        <v>43</v>
      </c>
      <c r="D46" s="6">
        <v>3960</v>
      </c>
      <c r="E46" s="7"/>
      <c r="F46" s="7"/>
      <c r="G46" s="7"/>
      <c r="H46" s="7"/>
      <c r="I46" s="7"/>
      <c r="J46" s="7">
        <f t="shared" si="0"/>
        <v>3960</v>
      </c>
    </row>
    <row r="47" spans="1:10" ht="15.75">
      <c r="A47" s="4">
        <v>44</v>
      </c>
      <c r="B47" s="5" t="s">
        <v>66</v>
      </c>
      <c r="C47" s="7">
        <v>44</v>
      </c>
      <c r="D47" s="6">
        <v>10500</v>
      </c>
      <c r="E47" s="7"/>
      <c r="F47" s="7"/>
      <c r="G47" s="7"/>
      <c r="H47" s="7"/>
      <c r="I47" s="7"/>
      <c r="J47" s="7">
        <f t="shared" si="0"/>
        <v>10500</v>
      </c>
    </row>
    <row r="48" spans="1:10" ht="15.75">
      <c r="A48" s="4">
        <v>45</v>
      </c>
      <c r="B48" s="5" t="s">
        <v>18</v>
      </c>
      <c r="C48" s="7">
        <v>45</v>
      </c>
      <c r="D48" s="6">
        <v>4500</v>
      </c>
      <c r="E48" s="7"/>
      <c r="F48" s="7"/>
      <c r="G48" s="7"/>
      <c r="H48" s="7"/>
      <c r="I48" s="7"/>
      <c r="J48" s="7">
        <f t="shared" si="0"/>
        <v>4500</v>
      </c>
    </row>
    <row r="49" spans="1:10" ht="15.75">
      <c r="A49" s="4">
        <v>46</v>
      </c>
      <c r="B49" s="5" t="s">
        <v>67</v>
      </c>
      <c r="C49" s="7">
        <v>46</v>
      </c>
      <c r="D49" s="6">
        <v>4000</v>
      </c>
      <c r="E49" s="7"/>
      <c r="F49" s="7"/>
      <c r="G49" s="7"/>
      <c r="H49" s="7"/>
      <c r="I49" s="7"/>
      <c r="J49" s="7">
        <f t="shared" si="0"/>
        <v>4000</v>
      </c>
    </row>
    <row r="50" spans="1:10" ht="15.75">
      <c r="A50" s="4">
        <v>47</v>
      </c>
      <c r="B50" s="5" t="s">
        <v>19</v>
      </c>
      <c r="C50" s="7">
        <v>47</v>
      </c>
      <c r="D50" s="6">
        <v>1500</v>
      </c>
      <c r="E50" s="7"/>
      <c r="F50" s="7"/>
      <c r="G50" s="7"/>
      <c r="H50" s="7"/>
      <c r="I50" s="7"/>
      <c r="J50" s="7">
        <f t="shared" si="0"/>
        <v>1500</v>
      </c>
    </row>
    <row r="51" spans="1:10" ht="47.25">
      <c r="A51" s="4">
        <v>48</v>
      </c>
      <c r="B51" s="5" t="s">
        <v>68</v>
      </c>
      <c r="C51" s="7">
        <v>48</v>
      </c>
      <c r="D51" s="7">
        <v>116000</v>
      </c>
      <c r="E51" s="7"/>
      <c r="F51" s="7"/>
      <c r="G51" s="7"/>
      <c r="H51" s="7"/>
      <c r="I51" s="7"/>
      <c r="J51" s="7">
        <f t="shared" si="0"/>
        <v>116000</v>
      </c>
    </row>
    <row r="52" spans="1:10" ht="15.75">
      <c r="A52" s="4">
        <v>49</v>
      </c>
      <c r="B52" s="5" t="s">
        <v>69</v>
      </c>
      <c r="C52" s="7">
        <v>49</v>
      </c>
      <c r="D52" s="7">
        <v>989</v>
      </c>
      <c r="E52" s="7"/>
      <c r="F52" s="7"/>
      <c r="G52" s="7"/>
      <c r="H52" s="7"/>
      <c r="I52" s="7"/>
      <c r="J52" s="7">
        <f t="shared" si="0"/>
        <v>989</v>
      </c>
    </row>
    <row r="53" spans="1:10" ht="15.75">
      <c r="A53" s="4">
        <v>50</v>
      </c>
      <c r="B53" s="5" t="s">
        <v>20</v>
      </c>
      <c r="C53" s="7">
        <v>50</v>
      </c>
      <c r="D53" s="7">
        <v>30000</v>
      </c>
      <c r="E53" s="7"/>
      <c r="F53" s="7"/>
      <c r="G53" s="7"/>
      <c r="H53" s="7"/>
      <c r="I53" s="7"/>
      <c r="J53" s="7">
        <f t="shared" si="0"/>
        <v>30000</v>
      </c>
    </row>
    <row r="54" spans="1:10" ht="47.25">
      <c r="A54" s="4">
        <v>51</v>
      </c>
      <c r="B54" s="5" t="s">
        <v>70</v>
      </c>
      <c r="C54" s="7">
        <v>51</v>
      </c>
      <c r="D54" s="7">
        <v>44000</v>
      </c>
      <c r="E54" s="7"/>
      <c r="F54" s="7"/>
      <c r="G54" s="7"/>
      <c r="H54" s="7"/>
      <c r="I54" s="7"/>
      <c r="J54" s="7">
        <f t="shared" si="0"/>
        <v>44000</v>
      </c>
    </row>
    <row r="55" spans="1:10" ht="15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.75">
      <c r="A56" s="7" t="s">
        <v>2</v>
      </c>
      <c r="B56" s="7"/>
      <c r="C56" s="7"/>
      <c r="D56" s="7">
        <f>SUM(D3:D54)</f>
        <v>1002692.1499999999</v>
      </c>
      <c r="E56" s="7">
        <f>SUM(E3:E54)</f>
        <v>0</v>
      </c>
      <c r="F56" s="7">
        <f>SUM(F3:F54)</f>
        <v>0</v>
      </c>
      <c r="G56" s="7">
        <f>SUM(G3:G54)</f>
        <v>0</v>
      </c>
      <c r="H56" s="7">
        <f>SUM(H3:H54)</f>
        <v>0</v>
      </c>
      <c r="I56" s="7"/>
      <c r="J56" s="7">
        <f>D56+E56+F56+G56+H56</f>
        <v>1002692.1499999999</v>
      </c>
    </row>
    <row r="57" spans="1:10" ht="15.75">
      <c r="A57" s="13"/>
      <c r="B57" s="14"/>
      <c r="C57" s="14"/>
      <c r="D57" s="14"/>
      <c r="E57" s="14"/>
      <c r="F57" s="14"/>
      <c r="G57" s="14"/>
      <c r="H57" s="14"/>
      <c r="I57" s="7" t="s">
        <v>2</v>
      </c>
      <c r="J57" s="7">
        <f>J55+J56</f>
        <v>1002692.1499999999</v>
      </c>
    </row>
    <row r="58" spans="1:10" ht="15.7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5.75">
      <c r="A59" s="15" t="s">
        <v>71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5.75">
      <c r="A60" s="15" t="s">
        <v>72</v>
      </c>
      <c r="B60" s="15"/>
      <c r="C60" s="15"/>
      <c r="D60" s="15"/>
      <c r="E60" s="15"/>
      <c r="F60" s="15"/>
      <c r="G60" s="15"/>
      <c r="H60" s="15"/>
      <c r="I60" s="15"/>
      <c r="J60" s="15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2"/>
      <c r="B67" s="2"/>
      <c r="C67" s="2"/>
      <c r="D67" s="2"/>
      <c r="E67" s="2"/>
      <c r="F67" s="2"/>
      <c r="G67" s="2"/>
      <c r="H67" s="2"/>
      <c r="I67" s="2"/>
      <c r="J67" s="2"/>
    </row>
  </sheetData>
  <mergeCells count="2">
    <mergeCell ref="A26:J26"/>
    <mergeCell ref="A1:J1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2016-03-03T13:32:35Z</dcterms:modified>
</cp:coreProperties>
</file>